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B_Notenrechner\"/>
    </mc:Choice>
  </mc:AlternateContent>
  <xr:revisionPtr revIDLastSave="0" documentId="13_ncr:1_{05B75EAF-F0D0-43D0-9897-8A31972CC7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hner" sheetId="1" r:id="rId1"/>
    <sheet name="Hinweise zur Eingabe" sheetId="2" r:id="rId2"/>
    <sheet name="Tabelle3" sheetId="3" state="hidden" r:id="rId3"/>
  </sheets>
  <definedNames>
    <definedName name="_GoBack" localSheetId="1">'Hinweise zur Eingabe'!$A$8</definedName>
    <definedName name="Kontrollkästchen1" localSheetId="0">Rechner!$A$11</definedName>
    <definedName name="Kontrollkästchen10" localSheetId="0">Rechner!$A$21</definedName>
    <definedName name="Kontrollkästchen11" localSheetId="0">Rechner!$A$27</definedName>
    <definedName name="Kontrollkästchen12" localSheetId="0">Rechner!$A$28</definedName>
    <definedName name="Kontrollkästchen13" localSheetId="0">Rechner!$C$27</definedName>
    <definedName name="Kontrollkästchen14" localSheetId="0">Rechner!$C$28</definedName>
    <definedName name="Kontrollkästchen15" localSheetId="0">Rechner!$C$40</definedName>
    <definedName name="Kontrollkästchen16" localSheetId="0">Rechner!$A$40</definedName>
    <definedName name="Kontrollkästchen17" localSheetId="0">Rechner!#REF!</definedName>
    <definedName name="Kontrollkästchen18" localSheetId="0">Rechner!#REF!</definedName>
    <definedName name="Kontrollkästchen19" localSheetId="0">Rechner!#REF!</definedName>
    <definedName name="Kontrollkästchen2" localSheetId="0">Rechner!$A$12</definedName>
    <definedName name="Kontrollkästchen20" localSheetId="0">Rechner!#REF!</definedName>
    <definedName name="Kontrollkästchen21" localSheetId="0">Rechner!$C$41</definedName>
    <definedName name="Kontrollkästchen22" localSheetId="0">Rechner!#REF!</definedName>
    <definedName name="Kontrollkästchen23" localSheetId="0">Rechner!#REF!</definedName>
    <definedName name="Kontrollkästchen24" localSheetId="0">Rechner!#REF!</definedName>
    <definedName name="Kontrollkästchen25" localSheetId="0">Rechner!#REF!</definedName>
    <definedName name="Kontrollkästchen26" localSheetId="0">Rechner!#REF!</definedName>
    <definedName name="Kontrollkästchen27" localSheetId="0">Rechner!#REF!</definedName>
    <definedName name="Kontrollkästchen3" localSheetId="0">Rechner!$A$13</definedName>
    <definedName name="Kontrollkästchen4" localSheetId="0">Rechner!$C$11</definedName>
    <definedName name="Kontrollkästchen5" localSheetId="0">Rechner!$C$12</definedName>
    <definedName name="Kontrollkästchen6" localSheetId="0">Rechner!$C$13</definedName>
    <definedName name="Kontrollkästchen7" localSheetId="0">Rechner!$A$19</definedName>
    <definedName name="Kontrollkästchen8" localSheetId="0">Rechner!$C$19</definedName>
    <definedName name="Kontrollkästchen9" localSheetId="0">Rechner!$C$21</definedName>
    <definedName name="Text10" localSheetId="0">Rechner!#REF!</definedName>
    <definedName name="Text6" localSheetId="0">Rechner!#REF!</definedName>
    <definedName name="Text7" localSheetId="0">Rechner!#REF!</definedName>
    <definedName name="Text8" localSheetId="0">Rechner!#REF!</definedName>
    <definedName name="Text9" localSheetId="0">Rechner!#REF!</definedName>
  </definedNames>
  <calcPr calcId="191029"/>
  <customWorkbookViews>
    <customWorkbookView name="Svalduz Filippo (sali) - Persönliche Ansicht" guid="{9ECD98AA-1579-4D0F-9C48-1186FAA5DAE4}" mergeInterval="0" personalView="1" maximized="1" windowWidth="1837" windowHeight="796" activeSheetId="1"/>
    <customWorkbookView name="Kull Eveline (kule) - Persönliche Ansicht" guid="{5C20FE48-45AD-48D9-B79B-5822F11874FF}" mergeInterval="0" personalView="1" maximized="1" windowWidth="1916" windowHeight="85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38" i="1"/>
  <c r="B38" i="1"/>
  <c r="D32" i="1"/>
  <c r="B32" i="1"/>
  <c r="D17" i="1"/>
  <c r="B17" i="1"/>
  <c r="B9" i="1"/>
  <c r="D31" i="1" l="1"/>
  <c r="D8" i="1"/>
  <c r="D16" i="1"/>
  <c r="B25" i="1" l="1"/>
  <c r="D25" i="1"/>
  <c r="D24" i="1" l="1"/>
  <c r="D37" i="1"/>
</calcChain>
</file>

<file path=xl/sharedStrings.xml><?xml version="1.0" encoding="utf-8"?>
<sst xmlns="http://schemas.openxmlformats.org/spreadsheetml/2006/main" count="57" uniqueCount="52">
  <si>
    <t xml:space="preserve">  Kurs Landeskunde GS (2)</t>
  </si>
  <si>
    <t xml:space="preserve">  Kurs Sprachkompetenz L1 FS1 (3)</t>
  </si>
  <si>
    <t xml:space="preserve">  Kurs Sprachkompetenz L1 FS2 (3)</t>
  </si>
  <si>
    <t xml:space="preserve">  Kurs Sprachkompetenz L2 FS2 (3)</t>
  </si>
  <si>
    <t xml:space="preserve">  Kurs Grammatik/Textanalyse 1 GS (3)</t>
  </si>
  <si>
    <t xml:space="preserve">  Kurs Grammatik/Textanalyse 1 FS1 (3)</t>
  </si>
  <si>
    <t xml:space="preserve">  Kurs Grammatik/Textanalyse 2 GS (3)</t>
  </si>
  <si>
    <t xml:space="preserve">  Kurs Grundlagen der Sprachmittlung (1)</t>
  </si>
  <si>
    <t xml:space="preserve"> Modulgruppe Kontextwissen</t>
  </si>
  <si>
    <t>Hinweise</t>
  </si>
  <si>
    <t>Modulnoten sind innerhalb von Modulgruppen nach ihrer Creditdotierung gewichtet.</t>
  </si>
  <si>
    <t>Die Modul- und Modulgruppennoten werden automatisch ausgerechnet.</t>
  </si>
  <si>
    <t xml:space="preserve">Bachelorstudiengang Übersetzen </t>
  </si>
  <si>
    <t>Rechner Assessmentnoten</t>
  </si>
  <si>
    <t>Die Darstellung orientiert sich an der Übersicht im Studienführer, Kapitel "Grundstudium (Assessmentstufe)".</t>
  </si>
  <si>
    <t></t>
  </si>
  <si>
    <t>Hinweise zur Eingabe entnehmen Sie bitte dem nächsten Arbeitsblatt.</t>
  </si>
  <si>
    <t>Die Zahlen, die neben den Kursbezeichnungen in Klammern stehen, geben die Gewichtung von Kursnoten innerhalb eines Moduls an (gemäss der Tabelle im Studienführer, Abschnitt "Gewichtung der Kursnoten innerhalb der Module").</t>
  </si>
  <si>
    <t>Herbstsemester</t>
  </si>
  <si>
    <t xml:space="preserve"> Frühlingssemester</t>
  </si>
  <si>
    <t>Wechseln Sie mit der Lasche unten auf das Arbeitsblatt Rechner.</t>
  </si>
  <si>
    <t xml:space="preserve">Geben Sie Ihre Kurs- und Teilkursnoten so ein, wie Sie sie auf Evento Web unter "Meine Noten" angegeben finden (Viertelnotenschritte). </t>
  </si>
  <si>
    <t xml:space="preserve">  </t>
  </si>
  <si>
    <r>
      <t xml:space="preserve">• Geben Sie Ihre Kurs- und Teilkursnoten so ein, wie Sie sie auf Evento Web unter "Meine Noten" 
  angegeben finden (Viertelnotenschritte). 
</t>
    </r>
    <r>
      <rPr>
        <sz val="10"/>
        <rFont val="Arial"/>
        <family val="2"/>
      </rPr>
      <t>• Die Darstellung orientiert sich an der Übersicht im Studienführer, Kapitel "Grundstudium
  (Assessmentstufe)".
• Die Zahlen, die neben den Kursbezeichnungen in Klammern stehen, geben die Gewichtung von 
  Kursnoten innerhalb eines Moduls an (gemäss der Tabelle im Studienführer, Abschnitt 
  "Gewichtung der Kursnoten innerhalb der Module").
• Modulnoten sind innerhalb von Modulgruppen nach ihrer Creditdotierung gewichtet.
• Die Modul- und Modulgruppennoten werden automatisch ausgerechnet.
Wechseln Sie mit der Lasche unten auf das Arbeitsblatt Rechner.</t>
    </r>
    <r>
      <rPr>
        <sz val="10"/>
        <color rgb="FFFF0000"/>
        <rFont val="Arial"/>
        <family val="2"/>
      </rPr>
      <t xml:space="preserve">
</t>
    </r>
  </si>
  <si>
    <t xml:space="preserve">  Kurs Textproduktion 2 GS (5)</t>
  </si>
  <si>
    <t xml:space="preserve">  Kurs Landeskunde 1 FS1 (2)</t>
  </si>
  <si>
    <t xml:space="preserve">  Kurs Grammatik/Textanalyse 2 FS1 (3)</t>
  </si>
  <si>
    <t xml:space="preserve">  Landeskunde 2 FS1 (2)</t>
  </si>
  <si>
    <t xml:space="preserve">  Sprachkompetenz L2 FS1 (4)</t>
  </si>
  <si>
    <t xml:space="preserve">  Kurs Landeskunde 1 FS2 (2)</t>
  </si>
  <si>
    <t xml:space="preserve">  Kurs Landeskunde 2 FS2 (2)</t>
  </si>
  <si>
    <t xml:space="preserve"> Modulgruppe Angewandte Linguistik</t>
  </si>
  <si>
    <t xml:space="preserve">  Kurs Angewandte Linguistik in Sprachberufen 1 (2)</t>
  </si>
  <si>
    <t xml:space="preserve">  Kurs Angewandte Linguistik in Sprachberufen 2 (2)</t>
  </si>
  <si>
    <t xml:space="preserve"> Kontexte 1 (4)</t>
  </si>
  <si>
    <t xml:space="preserve">  Kurs Kontexte 2 (4)</t>
  </si>
  <si>
    <t>Modul  Angewandte Linguistik in Sprachberufen 1 (2 Credits)</t>
  </si>
  <si>
    <t>Modul  Angewandte Linguistik in Sprachberufen 2 (2 Credits)</t>
  </si>
  <si>
    <r>
      <rPr>
        <sz val="10"/>
        <color theme="1"/>
        <rFont val="Arial"/>
        <family val="2"/>
      </rPr>
      <t xml:space="preserve"> </t>
    </r>
    <r>
      <rPr>
        <u/>
        <sz val="10"/>
        <color indexed="8"/>
        <rFont val="Arial"/>
        <family val="2"/>
      </rPr>
      <t>Modul  Grundsprache 1 (10 Credits)</t>
    </r>
  </si>
  <si>
    <r>
      <rPr>
        <sz val="10"/>
        <color theme="1"/>
        <rFont val="Arial"/>
        <family val="2"/>
      </rPr>
      <t xml:space="preserve"> </t>
    </r>
    <r>
      <rPr>
        <u/>
        <sz val="10"/>
        <color indexed="8"/>
        <rFont val="Arial"/>
        <family val="2"/>
      </rPr>
      <t>Modul  Grundsprache 2 (10 Credits)</t>
    </r>
  </si>
  <si>
    <r>
      <rPr>
        <sz val="10"/>
        <color theme="1"/>
        <rFont val="Arial"/>
        <family val="2"/>
      </rPr>
      <t xml:space="preserve"> </t>
    </r>
    <r>
      <rPr>
        <u/>
        <sz val="10"/>
        <color indexed="8"/>
        <rFont val="Arial"/>
        <family val="2"/>
      </rPr>
      <t>Modul  Erste Fremdsprache 1 (8 Credits)</t>
    </r>
  </si>
  <si>
    <r>
      <rPr>
        <sz val="10"/>
        <color theme="1"/>
        <rFont val="Arial"/>
        <family val="2"/>
      </rPr>
      <t xml:space="preserve"> </t>
    </r>
    <r>
      <rPr>
        <u/>
        <sz val="10"/>
        <color indexed="8"/>
        <rFont val="Arial"/>
        <family val="2"/>
      </rPr>
      <t>Modul  Erste Fremdsprache 2 (9 Credits)</t>
    </r>
  </si>
  <si>
    <r>
      <rPr>
        <sz val="10"/>
        <color theme="1"/>
        <rFont val="Arial"/>
        <family val="2"/>
      </rPr>
      <t xml:space="preserve"> </t>
    </r>
    <r>
      <rPr>
        <u/>
        <sz val="10"/>
        <color indexed="8"/>
        <rFont val="Arial"/>
        <family val="2"/>
      </rPr>
      <t>Modul  Zweite Fremdsprache 1 (5 Credits)</t>
    </r>
  </si>
  <si>
    <r>
      <rPr>
        <sz val="10"/>
        <color theme="1"/>
        <rFont val="Arial"/>
        <family val="2"/>
      </rPr>
      <t xml:space="preserve"> </t>
    </r>
    <r>
      <rPr>
        <u/>
        <sz val="10"/>
        <color indexed="8"/>
        <rFont val="Arial"/>
        <family val="2"/>
      </rPr>
      <t>Modul  Zweite Fremdsprache 2 (5 Credits)</t>
    </r>
  </si>
  <si>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Modul  Kontextwissen 1 (4 Credits)</t>
    </r>
  </si>
  <si>
    <r>
      <rPr>
        <sz val="10"/>
        <color theme="1"/>
        <rFont val="Arial"/>
        <family val="2"/>
      </rPr>
      <t xml:space="preserve"> </t>
    </r>
    <r>
      <rPr>
        <u/>
        <sz val="10"/>
        <color indexed="8"/>
        <rFont val="Arial"/>
        <family val="2"/>
      </rPr>
      <t>Modul  Kontextwissen 2 (5 Credits)</t>
    </r>
  </si>
  <si>
    <t xml:space="preserve">  Kurs Textproduktion 1 GS (5)</t>
  </si>
  <si>
    <t xml:space="preserve">  Kurs Einführung in die Language Industry (2)</t>
  </si>
  <si>
    <t>Bachelorstudiengang Mehrsprachige Kommunikation</t>
  </si>
  <si>
    <t xml:space="preserve"> Modulgruppe Grundsprache</t>
  </si>
  <si>
    <t xml:space="preserve"> Modulgruppe Erste Fremdsprache</t>
  </si>
  <si>
    <t xml:space="preserve"> Modulgruppe Zweite Fremdsprache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</si>
</sst>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8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Wingdings 2"/>
      <family val="1"/>
      <charset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Font="1"/>
    <xf numFmtId="2" fontId="0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0" fillId="0" borderId="0" xfId="0" applyFill="1"/>
    <xf numFmtId="2" fontId="0" fillId="0" borderId="0" xfId="0" applyNumberFormat="1" applyFill="1" applyAlignment="1">
      <alignment horizontal="left"/>
    </xf>
    <xf numFmtId="2" fontId="5" fillId="0" borderId="0" xfId="0" applyNumberFormat="1" applyFont="1" applyFill="1" applyBorder="1" applyAlignment="1">
      <alignment horizontal="left" vertical="center" wrapText="1"/>
    </xf>
    <xf numFmtId="2" fontId="0" fillId="0" borderId="0" xfId="0" applyNumberFormat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2" fontId="0" fillId="0" borderId="0" xfId="0" applyNumberFormat="1" applyFont="1" applyBorder="1" applyAlignment="1">
      <alignment horizontal="left"/>
    </xf>
    <xf numFmtId="2" fontId="0" fillId="0" borderId="0" xfId="0" applyNumberForma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2" fontId="0" fillId="0" borderId="0" xfId="0" applyNumberFormat="1" applyAlignment="1">
      <alignment horizontal="center"/>
    </xf>
    <xf numFmtId="2" fontId="0" fillId="2" borderId="2" xfId="0" applyNumberForma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 applyBorder="1" applyAlignment="1">
      <alignment horizontal="left" vertical="center"/>
    </xf>
    <xf numFmtId="2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Fill="1"/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2" fontId="5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/>
    <xf numFmtId="0" fontId="0" fillId="0" borderId="0" xfId="0" applyAlignment="1">
      <alignment wrapText="1"/>
    </xf>
    <xf numFmtId="0" fontId="12" fillId="0" borderId="0" xfId="0" applyFont="1" applyAlignment="1">
      <alignment vertical="center"/>
    </xf>
    <xf numFmtId="0" fontId="0" fillId="0" borderId="0" xfId="0" applyAlignment="1"/>
    <xf numFmtId="0" fontId="6" fillId="0" borderId="0" xfId="0" applyFont="1" applyFill="1" applyAlignment="1">
      <alignment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Border="1" applyAlignment="1">
      <alignment horizontal="left" vertical="center"/>
    </xf>
    <xf numFmtId="2" fontId="0" fillId="0" borderId="0" xfId="0" applyNumberFormat="1" applyFill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2" fontId="9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right" vertical="center"/>
    </xf>
    <xf numFmtId="2" fontId="5" fillId="3" borderId="4" xfId="0" applyNumberFormat="1" applyFont="1" applyFill="1" applyBorder="1" applyAlignment="1">
      <alignment horizontal="center"/>
    </xf>
    <xf numFmtId="0" fontId="10" fillId="3" borderId="7" xfId="0" applyFont="1" applyFill="1" applyBorder="1" applyAlignment="1"/>
    <xf numFmtId="2" fontId="5" fillId="3" borderId="13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/>
    <xf numFmtId="2" fontId="1" fillId="3" borderId="11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vertical="center"/>
    </xf>
    <xf numFmtId="2" fontId="5" fillId="3" borderId="5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2" fontId="5" fillId="3" borderId="11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 wrapText="1"/>
    </xf>
    <xf numFmtId="2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Border="1" applyAlignment="1">
      <alignment vertical="center" wrapText="1"/>
    </xf>
    <xf numFmtId="2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9" xfId="0" applyFont="1" applyFill="1" applyBorder="1" applyAlignment="1">
      <alignment vertical="center"/>
    </xf>
    <xf numFmtId="0" fontId="0" fillId="3" borderId="12" xfId="0" applyFont="1" applyFill="1" applyBorder="1"/>
    <xf numFmtId="0" fontId="0" fillId="3" borderId="10" xfId="0" applyFont="1" applyFill="1" applyBorder="1"/>
    <xf numFmtId="0" fontId="0" fillId="3" borderId="14" xfId="0" applyFont="1" applyFill="1" applyBorder="1"/>
    <xf numFmtId="0" fontId="13" fillId="3" borderId="8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wrapText="1"/>
    </xf>
    <xf numFmtId="2" fontId="5" fillId="3" borderId="11" xfId="0" applyNumberFormat="1" applyFont="1" applyFill="1" applyBorder="1" applyAlignment="1">
      <alignment horizontal="center"/>
    </xf>
    <xf numFmtId="0" fontId="0" fillId="3" borderId="8" xfId="0" applyFont="1" applyFill="1" applyBorder="1" applyAlignment="1">
      <alignment vertical="center" wrapText="1"/>
    </xf>
    <xf numFmtId="2" fontId="0" fillId="3" borderId="5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/>
    </xf>
    <xf numFmtId="2" fontId="0" fillId="3" borderId="11" xfId="0" applyNumberFormat="1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top" wrapText="1"/>
    </xf>
    <xf numFmtId="2" fontId="6" fillId="3" borderId="11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vertical="center" wrapText="1"/>
    </xf>
    <xf numFmtId="2" fontId="5" fillId="3" borderId="5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2" fontId="5" fillId="3" borderId="11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/>
    </xf>
    <xf numFmtId="0" fontId="0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right" vertical="center"/>
    </xf>
    <xf numFmtId="2" fontId="5" fillId="4" borderId="4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wrapText="1"/>
    </xf>
    <xf numFmtId="2" fontId="5" fillId="4" borderId="13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/>
    <xf numFmtId="2" fontId="5" fillId="4" borderId="11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/>
    </xf>
    <xf numFmtId="2" fontId="5" fillId="4" borderId="11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vertical="center"/>
    </xf>
    <xf numFmtId="2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>
      <alignment vertical="center"/>
    </xf>
    <xf numFmtId="2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" xfId="0" applyFont="1" applyFill="1" applyBorder="1" applyAlignment="1">
      <alignment vertical="center" wrapText="1"/>
    </xf>
    <xf numFmtId="0" fontId="0" fillId="4" borderId="5" xfId="0" applyFont="1" applyFill="1" applyBorder="1"/>
    <xf numFmtId="0" fontId="0" fillId="4" borderId="9" xfId="0" applyFont="1" applyFill="1" applyBorder="1"/>
    <xf numFmtId="2" fontId="0" fillId="4" borderId="12" xfId="0" applyNumberFormat="1" applyFont="1" applyFill="1" applyBorder="1" applyAlignment="1">
      <alignment horizontal="center"/>
    </xf>
    <xf numFmtId="0" fontId="0" fillId="4" borderId="10" xfId="0" applyFont="1" applyFill="1" applyBorder="1"/>
    <xf numFmtId="0" fontId="0" fillId="4" borderId="14" xfId="0" applyFont="1" applyFill="1" applyBorder="1"/>
    <xf numFmtId="0" fontId="9" fillId="5" borderId="6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right" vertical="center" wrapText="1"/>
    </xf>
    <xf numFmtId="2" fontId="5" fillId="5" borderId="4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wrapText="1"/>
    </xf>
    <xf numFmtId="2" fontId="5" fillId="5" borderId="13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wrapText="1"/>
    </xf>
    <xf numFmtId="2" fontId="5" fillId="5" borderId="11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vertical="center"/>
    </xf>
    <xf numFmtId="2" fontId="5" fillId="5" borderId="11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vertical="center" wrapText="1"/>
    </xf>
    <xf numFmtId="2" fontId="6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Border="1" applyAlignment="1">
      <alignment vertical="center" wrapText="1"/>
    </xf>
    <xf numFmtId="2" fontId="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9" xfId="0" applyFont="1" applyFill="1" applyBorder="1" applyAlignment="1">
      <alignment vertical="center"/>
    </xf>
    <xf numFmtId="0" fontId="0" fillId="5" borderId="12" xfId="0" applyFont="1" applyFill="1" applyBorder="1"/>
    <xf numFmtId="0" fontId="0" fillId="5" borderId="10" xfId="0" applyFont="1" applyFill="1" applyBorder="1"/>
    <xf numFmtId="0" fontId="0" fillId="5" borderId="14" xfId="0" applyFont="1" applyFill="1" applyBorder="1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1238250</xdr:colOff>
      <xdr:row>1</xdr:row>
      <xdr:rowOff>57150</xdr:rowOff>
    </xdr:from>
    <xdr:to>
      <xdr:col>2</xdr:col>
      <xdr:colOff>1552575</xdr:colOff>
      <xdr:row>1</xdr:row>
      <xdr:rowOff>381000</xdr:rowOff>
    </xdr:to>
    <xdr:pic>
      <xdr:nvPicPr>
        <xdr:cNvPr id="2" name="Grafik 1" descr="zhaw_s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19075"/>
          <a:ext cx="3143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zoomScaleNormal="100" workbookViewId="0">
      <selection activeCell="F23" sqref="F23"/>
    </sheetView>
  </sheetViews>
  <sheetFormatPr baseColWidth="10" defaultRowHeight="12.75" x14ac:dyDescent="0.2"/>
  <cols>
    <col min="1" max="1" width="37.7109375" customWidth="1"/>
    <col min="2" max="2" width="5.28515625" style="20" customWidth="1"/>
    <col min="3" max="3" width="35.7109375" customWidth="1"/>
    <col min="4" max="4" width="5.28515625" style="20" customWidth="1"/>
    <col min="5" max="5" width="4" style="8" customWidth="1"/>
    <col min="6" max="6" width="23.28515625" style="31" customWidth="1"/>
  </cols>
  <sheetData>
    <row r="1" spans="1:8" x14ac:dyDescent="0.2">
      <c r="B1"/>
      <c r="D1"/>
      <c r="E1"/>
      <c r="F1"/>
    </row>
    <row r="2" spans="1:8" s="40" customFormat="1" ht="85.5" customHeight="1" x14ac:dyDescent="0.2">
      <c r="A2" s="14"/>
      <c r="B2" s="20"/>
      <c r="D2" s="20"/>
      <c r="E2" s="8"/>
      <c r="F2" s="31"/>
    </row>
    <row r="3" spans="1:8" ht="18" customHeight="1" x14ac:dyDescent="0.25">
      <c r="A3" s="45" t="s">
        <v>48</v>
      </c>
      <c r="B3" s="37"/>
      <c r="D3"/>
      <c r="E3"/>
      <c r="F3"/>
    </row>
    <row r="4" spans="1:8" ht="18" customHeight="1" x14ac:dyDescent="0.25">
      <c r="A4" s="37" t="s">
        <v>13</v>
      </c>
      <c r="B4"/>
      <c r="D4"/>
      <c r="E4"/>
      <c r="F4"/>
    </row>
    <row r="5" spans="1:8" s="14" customFormat="1" ht="41.25" customHeight="1" thickBot="1" x14ac:dyDescent="0.25">
      <c r="A5" s="41" t="s">
        <v>16</v>
      </c>
      <c r="B5" s="42"/>
      <c r="D5" s="42"/>
      <c r="E5" s="43"/>
      <c r="F5" s="44"/>
    </row>
    <row r="6" spans="1:8" s="14" customFormat="1" ht="20.100000000000001" customHeight="1" thickBot="1" x14ac:dyDescent="0.25">
      <c r="A6" s="13" t="s">
        <v>18</v>
      </c>
      <c r="B6" s="21"/>
      <c r="C6" s="13" t="s">
        <v>19</v>
      </c>
      <c r="D6" s="21"/>
      <c r="E6" s="24"/>
      <c r="F6" s="25"/>
    </row>
    <row r="7" spans="1:8" ht="13.5" thickBot="1" x14ac:dyDescent="0.25">
      <c r="A7" s="16"/>
      <c r="B7" s="15"/>
      <c r="C7" s="16"/>
      <c r="D7" s="15"/>
      <c r="E7" s="7"/>
    </row>
    <row r="8" spans="1:8" ht="17.100000000000001" customHeight="1" x14ac:dyDescent="0.2">
      <c r="A8" s="48" t="s">
        <v>49</v>
      </c>
      <c r="B8" s="49"/>
      <c r="C8" s="50"/>
      <c r="D8" s="78">
        <f>ROUND((B9*10+D9*10)/20,2)</f>
        <v>0</v>
      </c>
      <c r="E8" s="7"/>
    </row>
    <row r="9" spans="1:8" s="35" customFormat="1" ht="17.100000000000001" customHeight="1" x14ac:dyDescent="0.2">
      <c r="A9" s="79" t="s">
        <v>38</v>
      </c>
      <c r="B9" s="80">
        <f>ROUND((B11*5+B12*2+B13*3)/10,2)</f>
        <v>0</v>
      </c>
      <c r="C9" s="81" t="s">
        <v>39</v>
      </c>
      <c r="D9" s="82">
        <f>ROUND((D11*5+D12*2+D13*3)/10,2)</f>
        <v>0</v>
      </c>
      <c r="E9" s="17"/>
      <c r="F9" s="25"/>
      <c r="H9" s="18"/>
    </row>
    <row r="10" spans="1:8" s="18" customFormat="1" ht="5.0999999999999996" customHeight="1" x14ac:dyDescent="0.2">
      <c r="A10" s="72"/>
      <c r="B10" s="83"/>
      <c r="C10" s="74"/>
      <c r="D10" s="84"/>
      <c r="E10" s="17"/>
      <c r="F10" s="25"/>
    </row>
    <row r="11" spans="1:8" s="1" customFormat="1" x14ac:dyDescent="0.2">
      <c r="A11" s="60" t="s">
        <v>46</v>
      </c>
      <c r="B11" s="61">
        <v>0</v>
      </c>
      <c r="C11" s="62" t="s">
        <v>24</v>
      </c>
      <c r="D11" s="63">
        <v>0</v>
      </c>
      <c r="E11" s="10"/>
      <c r="F11" s="28"/>
      <c r="H11" s="2"/>
    </row>
    <row r="12" spans="1:8" s="1" customFormat="1" x14ac:dyDescent="0.2">
      <c r="A12" s="60" t="s">
        <v>0</v>
      </c>
      <c r="B12" s="61">
        <v>0</v>
      </c>
      <c r="C12" s="62" t="s">
        <v>47</v>
      </c>
      <c r="D12" s="63">
        <v>0</v>
      </c>
      <c r="E12" s="10"/>
      <c r="F12" s="28"/>
      <c r="H12" s="2"/>
    </row>
    <row r="13" spans="1:8" s="1" customFormat="1" x14ac:dyDescent="0.2">
      <c r="A13" s="60" t="s">
        <v>4</v>
      </c>
      <c r="B13" s="61">
        <v>0</v>
      </c>
      <c r="C13" s="62" t="s">
        <v>6</v>
      </c>
      <c r="D13" s="63">
        <v>0</v>
      </c>
      <c r="E13" s="10"/>
      <c r="F13" s="28"/>
      <c r="H13" s="2"/>
    </row>
    <row r="14" spans="1:8" s="1" customFormat="1" ht="13.5" thickBot="1" x14ac:dyDescent="0.25">
      <c r="A14" s="64"/>
      <c r="B14" s="65"/>
      <c r="C14" s="66"/>
      <c r="D14" s="67"/>
      <c r="E14" s="10"/>
      <c r="F14" s="3"/>
      <c r="H14" s="3"/>
    </row>
    <row r="15" spans="1:8" s="27" customFormat="1" ht="10.15" customHeight="1" thickBot="1" x14ac:dyDescent="0.25">
      <c r="A15" s="19"/>
      <c r="B15" s="30"/>
      <c r="C15" s="29"/>
      <c r="D15" s="3"/>
      <c r="E15" s="9"/>
      <c r="F15" s="3"/>
      <c r="H15" s="3"/>
    </row>
    <row r="16" spans="1:8" s="1" customFormat="1" ht="17.100000000000001" customHeight="1" x14ac:dyDescent="0.2">
      <c r="A16" s="48" t="s">
        <v>50</v>
      </c>
      <c r="B16" s="49"/>
      <c r="C16" s="50"/>
      <c r="D16" s="51">
        <f>ROUND((B17*8+D17*9)/17,2)</f>
        <v>0</v>
      </c>
      <c r="E16" s="10"/>
      <c r="F16" s="3"/>
      <c r="H16" s="3"/>
    </row>
    <row r="17" spans="1:8" s="33" customFormat="1" ht="17.100000000000001" customHeight="1" x14ac:dyDescent="0.2">
      <c r="A17" s="70" t="s">
        <v>40</v>
      </c>
      <c r="B17" s="53">
        <f>ROUND((B19*3+B20*2+B21*3)/8,2)</f>
        <v>0</v>
      </c>
      <c r="C17" s="54" t="s">
        <v>41</v>
      </c>
      <c r="D17" s="71">
        <f>ROUND((D19*4+D20*2+D21*3)/9,2)</f>
        <v>0</v>
      </c>
      <c r="E17" s="9"/>
      <c r="F17" s="28"/>
      <c r="H17" s="34"/>
    </row>
    <row r="18" spans="1:8" s="18" customFormat="1" ht="5.0999999999999996" customHeight="1" x14ac:dyDescent="0.2">
      <c r="A18" s="72"/>
      <c r="B18" s="73"/>
      <c r="C18" s="74"/>
      <c r="D18" s="75"/>
      <c r="E18" s="17"/>
      <c r="F18" s="25"/>
      <c r="H18" s="19"/>
    </row>
    <row r="19" spans="1:8" s="1" customFormat="1" x14ac:dyDescent="0.2">
      <c r="A19" s="76" t="s">
        <v>1</v>
      </c>
      <c r="B19" s="61">
        <v>0</v>
      </c>
      <c r="C19" s="62" t="s">
        <v>28</v>
      </c>
      <c r="D19" s="63">
        <v>0</v>
      </c>
      <c r="E19" s="10"/>
      <c r="F19" s="28"/>
    </row>
    <row r="20" spans="1:8" s="1" customFormat="1" x14ac:dyDescent="0.2">
      <c r="A20" s="76" t="s">
        <v>25</v>
      </c>
      <c r="B20" s="61">
        <v>0</v>
      </c>
      <c r="C20" s="62" t="s">
        <v>27</v>
      </c>
      <c r="D20" s="63">
        <v>0</v>
      </c>
      <c r="E20" s="9"/>
      <c r="F20" s="28"/>
    </row>
    <row r="21" spans="1:8" s="1" customFormat="1" x14ac:dyDescent="0.2">
      <c r="A21" s="60" t="s">
        <v>5</v>
      </c>
      <c r="B21" s="61">
        <v>0</v>
      </c>
      <c r="C21" s="62" t="s">
        <v>26</v>
      </c>
      <c r="D21" s="77">
        <v>0</v>
      </c>
      <c r="E21" s="9"/>
      <c r="F21" s="28"/>
    </row>
    <row r="22" spans="1:8" s="1" customFormat="1" ht="13.5" thickBot="1" x14ac:dyDescent="0.25">
      <c r="A22" s="64"/>
      <c r="B22" s="65"/>
      <c r="C22" s="66"/>
      <c r="D22" s="67"/>
      <c r="E22" s="12"/>
      <c r="F22" s="3"/>
    </row>
    <row r="23" spans="1:8" s="27" customFormat="1" ht="10.15" customHeight="1" thickBot="1" x14ac:dyDescent="0.25">
      <c r="A23" s="19"/>
      <c r="B23" s="30"/>
      <c r="C23" s="29"/>
      <c r="D23" s="3"/>
      <c r="E23" s="12"/>
      <c r="F23" s="3"/>
    </row>
    <row r="24" spans="1:8" s="26" customFormat="1" ht="17.100000000000001" customHeight="1" x14ac:dyDescent="0.2">
      <c r="A24" s="48" t="s">
        <v>51</v>
      </c>
      <c r="B24" s="49"/>
      <c r="C24" s="50"/>
      <c r="D24" s="51">
        <f>ROUND((B25*5+D25*5)/10,2)</f>
        <v>0</v>
      </c>
      <c r="E24" s="12"/>
      <c r="F24" s="3"/>
    </row>
    <row r="25" spans="1:8" s="33" customFormat="1" ht="17.100000000000001" customHeight="1" x14ac:dyDescent="0.2">
      <c r="A25" s="52" t="s">
        <v>42</v>
      </c>
      <c r="B25" s="53">
        <f>ROUND((B27*3+B28*2)/5,2)</f>
        <v>0</v>
      </c>
      <c r="C25" s="54" t="s">
        <v>43</v>
      </c>
      <c r="D25" s="55">
        <f>ROUND((D27*3+D28*2)/5,2)</f>
        <v>0</v>
      </c>
      <c r="E25" s="9"/>
      <c r="F25" s="28"/>
    </row>
    <row r="26" spans="1:8" s="18" customFormat="1" ht="5.0999999999999996" customHeight="1" x14ac:dyDescent="0.2">
      <c r="A26" s="56"/>
      <c r="B26" s="57"/>
      <c r="C26" s="58"/>
      <c r="D26" s="59"/>
      <c r="E26" s="17"/>
      <c r="F26" s="30"/>
    </row>
    <row r="27" spans="1:8" s="1" customFormat="1" x14ac:dyDescent="0.2">
      <c r="A27" s="60" t="s">
        <v>2</v>
      </c>
      <c r="B27" s="61">
        <v>0</v>
      </c>
      <c r="C27" s="69" t="s">
        <v>3</v>
      </c>
      <c r="D27" s="63">
        <v>0</v>
      </c>
      <c r="E27" s="10"/>
      <c r="F27" s="28"/>
    </row>
    <row r="28" spans="1:8" s="1" customFormat="1" x14ac:dyDescent="0.2">
      <c r="A28" s="68" t="s">
        <v>29</v>
      </c>
      <c r="B28" s="61">
        <v>0</v>
      </c>
      <c r="C28" s="62" t="s">
        <v>30</v>
      </c>
      <c r="D28" s="63">
        <v>0</v>
      </c>
      <c r="E28" s="10"/>
      <c r="F28" s="28"/>
    </row>
    <row r="29" spans="1:8" s="1" customFormat="1" ht="13.5" thickBot="1" x14ac:dyDescent="0.25">
      <c r="A29" s="64"/>
      <c r="B29" s="65"/>
      <c r="C29" s="66"/>
      <c r="D29" s="67"/>
      <c r="E29" s="10"/>
      <c r="F29" s="3"/>
    </row>
    <row r="30" spans="1:8" s="27" customFormat="1" ht="10.15" customHeight="1" thickBot="1" x14ac:dyDescent="0.25">
      <c r="A30" s="19"/>
      <c r="B30" s="30"/>
      <c r="C30" s="29"/>
      <c r="D30" s="32"/>
      <c r="E30" s="9"/>
      <c r="F30" s="3"/>
    </row>
    <row r="31" spans="1:8" s="26" customFormat="1" ht="17.100000000000001" customHeight="1" x14ac:dyDescent="0.2">
      <c r="A31" s="107" t="s">
        <v>31</v>
      </c>
      <c r="B31" s="108"/>
      <c r="C31" s="109"/>
      <c r="D31" s="110">
        <f>ROUND((B32*2+D32*2)/4,2)</f>
        <v>0</v>
      </c>
      <c r="E31" s="10"/>
      <c r="F31" s="3"/>
    </row>
    <row r="32" spans="1:8" s="33" customFormat="1" ht="28.15" customHeight="1" x14ac:dyDescent="0.2">
      <c r="A32" s="111" t="s">
        <v>36</v>
      </c>
      <c r="B32" s="112">
        <f>ROUND((B34*2)/2,2)</f>
        <v>0</v>
      </c>
      <c r="C32" s="113" t="s">
        <v>37</v>
      </c>
      <c r="D32" s="114">
        <f>ROUND((D34*2)/2,2)</f>
        <v>0</v>
      </c>
      <c r="E32" s="9"/>
      <c r="F32" s="28"/>
    </row>
    <row r="33" spans="1:6" s="18" customFormat="1" ht="5.0999999999999996" customHeight="1" x14ac:dyDescent="0.2">
      <c r="A33" s="115"/>
      <c r="B33" s="116"/>
      <c r="C33" s="117"/>
      <c r="D33" s="118"/>
      <c r="E33" s="17"/>
      <c r="F33" s="30"/>
    </row>
    <row r="34" spans="1:6" s="1" customFormat="1" ht="22.5" x14ac:dyDescent="0.2">
      <c r="A34" s="119" t="s">
        <v>32</v>
      </c>
      <c r="B34" s="120">
        <v>0</v>
      </c>
      <c r="C34" s="121" t="s">
        <v>33</v>
      </c>
      <c r="D34" s="122">
        <v>0</v>
      </c>
      <c r="E34" s="10"/>
      <c r="F34" s="28"/>
    </row>
    <row r="35" spans="1:6" s="1" customFormat="1" ht="13.5" thickBot="1" x14ac:dyDescent="0.25">
      <c r="A35" s="123"/>
      <c r="B35" s="124"/>
      <c r="C35" s="125"/>
      <c r="D35" s="126"/>
      <c r="E35" s="10"/>
      <c r="F35" s="3"/>
    </row>
    <row r="36" spans="1:6" s="27" customFormat="1" ht="10.15" customHeight="1" thickBot="1" x14ac:dyDescent="0.25">
      <c r="A36" s="19"/>
      <c r="B36" s="30"/>
      <c r="C36" s="29"/>
      <c r="D36" s="30"/>
      <c r="E36" s="9"/>
      <c r="F36" s="3"/>
    </row>
    <row r="37" spans="1:6" s="29" customFormat="1" ht="17.100000000000001" customHeight="1" x14ac:dyDescent="0.2">
      <c r="A37" s="85" t="s">
        <v>8</v>
      </c>
      <c r="B37" s="86"/>
      <c r="C37" s="87"/>
      <c r="D37" s="88">
        <f>ROUND((B38*4+D38*5)/9,2)</f>
        <v>0</v>
      </c>
      <c r="E37" s="9"/>
      <c r="F37" s="3"/>
    </row>
    <row r="38" spans="1:6" s="33" customFormat="1" ht="17.100000000000001" customHeight="1" x14ac:dyDescent="0.2">
      <c r="A38" s="89" t="s">
        <v>44</v>
      </c>
      <c r="B38" s="90">
        <f>ROUND((B40*4)/4,2)</f>
        <v>0</v>
      </c>
      <c r="C38" s="91" t="s">
        <v>45</v>
      </c>
      <c r="D38" s="92">
        <f>ROUND((D40*4+D41*1)/5,2)</f>
        <v>0</v>
      </c>
      <c r="E38" s="9"/>
      <c r="F38" s="28"/>
    </row>
    <row r="39" spans="1:6" s="18" customFormat="1" ht="5.0999999999999996" customHeight="1" x14ac:dyDescent="0.2">
      <c r="A39" s="93"/>
      <c r="B39" s="94"/>
      <c r="C39" s="95"/>
      <c r="D39" s="96"/>
      <c r="E39" s="17"/>
      <c r="F39" s="30"/>
    </row>
    <row r="40" spans="1:6" s="1" customFormat="1" x14ac:dyDescent="0.2">
      <c r="A40" s="97" t="s">
        <v>34</v>
      </c>
      <c r="B40" s="98">
        <v>0</v>
      </c>
      <c r="C40" s="99" t="s">
        <v>35</v>
      </c>
      <c r="D40" s="100">
        <v>0</v>
      </c>
      <c r="E40" s="9"/>
      <c r="F40" s="28"/>
    </row>
    <row r="41" spans="1:6" s="1" customFormat="1" x14ac:dyDescent="0.2">
      <c r="A41" s="101"/>
      <c r="B41" s="102"/>
      <c r="C41" s="99" t="s">
        <v>7</v>
      </c>
      <c r="D41" s="100">
        <v>0</v>
      </c>
      <c r="E41" s="10"/>
      <c r="F41" s="28"/>
    </row>
    <row r="42" spans="1:6" s="1" customFormat="1" ht="13.5" thickBot="1" x14ac:dyDescent="0.25">
      <c r="A42" s="103"/>
      <c r="B42" s="104"/>
      <c r="C42" s="105"/>
      <c r="D42" s="106"/>
      <c r="E42" s="10"/>
      <c r="F42" s="3"/>
    </row>
    <row r="45" spans="1:6" ht="15.75" x14ac:dyDescent="0.25">
      <c r="A45" s="4"/>
      <c r="B45" s="22"/>
    </row>
    <row r="46" spans="1:6" x14ac:dyDescent="0.2">
      <c r="A46" s="5"/>
      <c r="B46" s="23"/>
      <c r="C46" s="5"/>
      <c r="D46" s="23"/>
      <c r="E46" s="11"/>
    </row>
    <row r="47" spans="1:6" x14ac:dyDescent="0.2">
      <c r="A47" s="5"/>
      <c r="B47" s="23"/>
      <c r="C47" s="6"/>
      <c r="D47" s="23"/>
      <c r="E47" s="11"/>
    </row>
    <row r="48" spans="1:6" x14ac:dyDescent="0.2">
      <c r="A48" s="5"/>
      <c r="B48" s="23"/>
      <c r="C48" s="5"/>
      <c r="D48" s="23"/>
      <c r="E48" s="11"/>
    </row>
    <row r="49" spans="1:5" x14ac:dyDescent="0.2">
      <c r="A49" s="5"/>
      <c r="B49" s="23"/>
      <c r="C49" s="5"/>
      <c r="D49" s="23"/>
      <c r="E49" s="11"/>
    </row>
    <row r="50" spans="1:5" x14ac:dyDescent="0.2">
      <c r="A50" s="5"/>
      <c r="B50" s="23"/>
      <c r="C50" s="5"/>
      <c r="D50" s="23"/>
      <c r="E50" s="11"/>
    </row>
    <row r="51" spans="1:5" x14ac:dyDescent="0.2">
      <c r="A51" s="5"/>
      <c r="B51" s="23"/>
      <c r="C51" s="5"/>
      <c r="D51" s="23"/>
      <c r="E51" s="11"/>
    </row>
    <row r="52" spans="1:5" x14ac:dyDescent="0.2">
      <c r="A52" s="5"/>
      <c r="B52" s="23"/>
      <c r="C52" s="5"/>
      <c r="D52" s="23"/>
      <c r="E52" s="11"/>
    </row>
    <row r="53" spans="1:5" x14ac:dyDescent="0.2">
      <c r="A53" s="5"/>
      <c r="B53" s="23"/>
      <c r="C53" s="5"/>
      <c r="D53" s="23"/>
      <c r="E53" s="11"/>
    </row>
    <row r="54" spans="1:5" x14ac:dyDescent="0.2">
      <c r="A54" s="5"/>
      <c r="B54" s="23"/>
      <c r="C54" s="5"/>
      <c r="D54" s="23"/>
      <c r="E54" s="11"/>
    </row>
    <row r="55" spans="1:5" x14ac:dyDescent="0.2">
      <c r="A55" s="5"/>
      <c r="B55" s="23"/>
      <c r="C55" s="5"/>
      <c r="D55" s="23"/>
      <c r="E55" s="11"/>
    </row>
    <row r="56" spans="1:5" x14ac:dyDescent="0.2">
      <c r="A56" s="5"/>
      <c r="B56" s="23"/>
      <c r="C56" s="5"/>
      <c r="D56" s="23"/>
      <c r="E56" s="11"/>
    </row>
    <row r="57" spans="1:5" x14ac:dyDescent="0.2">
      <c r="A57" s="5"/>
      <c r="B57" s="23"/>
      <c r="C57" s="5"/>
      <c r="D57" s="23"/>
      <c r="E57" s="11"/>
    </row>
    <row r="58" spans="1:5" x14ac:dyDescent="0.2">
      <c r="A58" s="5"/>
      <c r="B58" s="23"/>
      <c r="C58" s="5"/>
      <c r="D58" s="23"/>
      <c r="E58" s="11"/>
    </row>
  </sheetData>
  <sheetProtection selectLockedCells="1"/>
  <customSheetViews>
    <customSheetView guid="{9ECD98AA-1579-4D0F-9C48-1186FAA5DAE4}">
      <selection activeCell="O20" sqref="O20"/>
      <pageMargins left="0.7" right="0.7" top="0.78740157499999996" bottom="0.78740157499999996" header="0.3" footer="0.3"/>
      <pageSetup paperSize="9" orientation="landscape" r:id="rId1"/>
    </customSheetView>
    <customSheetView guid="{5C20FE48-45AD-48D9-B79B-5822F11874FF}" showPageBreaks="1">
      <selection activeCell="D1" sqref="D1"/>
      <pageMargins left="0.7" right="0.7" top="0.78740157499999996" bottom="0.78740157499999996" header="0.3" footer="0.3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6"/>
  <sheetViews>
    <sheetView topLeftCell="A16" workbookViewId="0">
      <selection activeCell="B16" sqref="B16:C16"/>
    </sheetView>
  </sheetViews>
  <sheetFormatPr baseColWidth="10" defaultRowHeight="12.75" x14ac:dyDescent="0.2"/>
  <cols>
    <col min="1" max="1" width="4.42578125" customWidth="1"/>
    <col min="2" max="2" width="57.28515625" customWidth="1"/>
    <col min="3" max="3" width="24.42578125" customWidth="1"/>
  </cols>
  <sheetData>
    <row r="2" spans="1:3" ht="33.75" customHeight="1" x14ac:dyDescent="0.2"/>
    <row r="3" spans="1:3" ht="18" customHeight="1" x14ac:dyDescent="0.25">
      <c r="A3" s="45" t="s">
        <v>12</v>
      </c>
      <c r="B3" s="37"/>
    </row>
    <row r="4" spans="1:3" ht="18" customHeight="1" x14ac:dyDescent="0.25">
      <c r="A4" s="37" t="s">
        <v>13</v>
      </c>
    </row>
    <row r="5" spans="1:3" s="38" customFormat="1" ht="24" customHeight="1" x14ac:dyDescent="0.2"/>
    <row r="6" spans="1:3" s="47" customFormat="1" ht="26.25" customHeight="1" x14ac:dyDescent="0.2">
      <c r="A6" s="46" t="s">
        <v>9</v>
      </c>
    </row>
    <row r="7" spans="1:3" s="36" customFormat="1" ht="30" hidden="1" customHeight="1" x14ac:dyDescent="0.2">
      <c r="A7" s="39" t="s">
        <v>15</v>
      </c>
      <c r="B7" s="127" t="s">
        <v>21</v>
      </c>
      <c r="C7" s="128"/>
    </row>
    <row r="8" spans="1:3" s="36" customFormat="1" ht="36" hidden="1" customHeight="1" x14ac:dyDescent="0.2">
      <c r="A8" s="39" t="s">
        <v>15</v>
      </c>
      <c r="B8" s="128" t="s">
        <v>14</v>
      </c>
      <c r="C8" s="128"/>
    </row>
    <row r="9" spans="1:3" s="36" customFormat="1" ht="40.15" hidden="1" customHeight="1" x14ac:dyDescent="0.2">
      <c r="A9" s="39" t="s">
        <v>15</v>
      </c>
      <c r="B9" s="128" t="s">
        <v>17</v>
      </c>
      <c r="C9" s="128"/>
    </row>
    <row r="10" spans="1:3" s="36" customFormat="1" ht="30" hidden="1" customHeight="1" x14ac:dyDescent="0.2">
      <c r="A10" s="39" t="s">
        <v>15</v>
      </c>
      <c r="B10" s="128" t="s">
        <v>10</v>
      </c>
      <c r="C10" s="128"/>
    </row>
    <row r="11" spans="1:3" s="36" customFormat="1" ht="30" hidden="1" customHeight="1" x14ac:dyDescent="0.2">
      <c r="A11" s="39" t="s">
        <v>15</v>
      </c>
      <c r="B11" s="128" t="s">
        <v>11</v>
      </c>
      <c r="C11" s="128"/>
    </row>
    <row r="12" spans="1:3" s="38" customFormat="1" hidden="1" x14ac:dyDescent="0.2"/>
    <row r="13" spans="1:3" hidden="1" x14ac:dyDescent="0.2">
      <c r="B13" t="s">
        <v>20</v>
      </c>
    </row>
    <row r="14" spans="1:3" ht="9" hidden="1" customHeight="1" x14ac:dyDescent="0.2"/>
    <row r="15" spans="1:3" hidden="1" x14ac:dyDescent="0.2"/>
    <row r="16" spans="1:3" s="38" customFormat="1" ht="245.25" customHeight="1" x14ac:dyDescent="0.2">
      <c r="A16" s="38" t="s">
        <v>22</v>
      </c>
      <c r="B16" s="127" t="s">
        <v>23</v>
      </c>
      <c r="C16" s="128"/>
    </row>
  </sheetData>
  <sheetProtection sheet="1" objects="1" scenarios="1"/>
  <customSheetViews>
    <customSheetView guid="{9ECD98AA-1579-4D0F-9C48-1186FAA5DAE4}">
      <pageMargins left="0.7" right="0.7" top="0.78740157499999996" bottom="0.78740157499999996" header="0.3" footer="0.3"/>
    </customSheetView>
    <customSheetView guid="{5C20FE48-45AD-48D9-B79B-5822F11874FF}" showPageBreaks="1">
      <selection activeCell="B18" sqref="B18"/>
      <pageMargins left="0.7" right="0.7" top="0.78740157499999996" bottom="0.78740157499999996" header="0.3" footer="0.3"/>
      <pageSetup paperSize="9" orientation="portrait" r:id="rId1"/>
    </customSheetView>
  </customSheetViews>
  <mergeCells count="6">
    <mergeCell ref="B16:C16"/>
    <mergeCell ref="B8:C8"/>
    <mergeCell ref="B9:C9"/>
    <mergeCell ref="B10:C10"/>
    <mergeCell ref="B7:C7"/>
    <mergeCell ref="B11:C11"/>
  </mergeCells>
  <pageMargins left="0.7" right="0.7" top="0.78740157499999996" bottom="0.78740157499999996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27" sqref="F27"/>
    </sheetView>
  </sheetViews>
  <sheetFormatPr baseColWidth="10" defaultRowHeight="12.75" x14ac:dyDescent="0.2"/>
  <sheetData/>
  <customSheetViews>
    <customSheetView guid="{9ECD98AA-1579-4D0F-9C48-1186FAA5DAE4}">
      <pageMargins left="0.7" right="0.7" top="0.78740157499999996" bottom="0.78740157499999996" header="0.3" footer="0.3"/>
    </customSheetView>
    <customSheetView guid="{5C20FE48-45AD-48D9-B79B-5822F11874FF}" state="hidden">
      <selection activeCell="F27" sqref="F27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18</vt:i4>
      </vt:variant>
    </vt:vector>
  </HeadingPairs>
  <TitlesOfParts>
    <vt:vector size="21" baseType="lpstr">
      <vt:lpstr>Rechner</vt:lpstr>
      <vt:lpstr>Hinweise zur Eingabe</vt:lpstr>
      <vt:lpstr>Tabelle3</vt:lpstr>
      <vt:lpstr>'Hinweise zur Eingabe'!_GoBack</vt:lpstr>
      <vt:lpstr>Rechner!Kontrollkästchen1</vt:lpstr>
      <vt:lpstr>Rechner!Kontrollkästchen10</vt:lpstr>
      <vt:lpstr>Rechner!Kontrollkästchen11</vt:lpstr>
      <vt:lpstr>Rechner!Kontrollkästchen12</vt:lpstr>
      <vt:lpstr>Rechner!Kontrollkästchen13</vt:lpstr>
      <vt:lpstr>Rechner!Kontrollkästchen14</vt:lpstr>
      <vt:lpstr>Rechner!Kontrollkästchen15</vt:lpstr>
      <vt:lpstr>Rechner!Kontrollkästchen16</vt:lpstr>
      <vt:lpstr>Rechner!Kontrollkästchen2</vt:lpstr>
      <vt:lpstr>Rechner!Kontrollkästchen21</vt:lpstr>
      <vt:lpstr>Rechner!Kontrollkästchen3</vt:lpstr>
      <vt:lpstr>Rechner!Kontrollkästchen4</vt:lpstr>
      <vt:lpstr>Rechner!Kontrollkästchen5</vt:lpstr>
      <vt:lpstr>Rechner!Kontrollkästchen6</vt:lpstr>
      <vt:lpstr>Rechner!Kontrollkästchen7</vt:lpstr>
      <vt:lpstr>Rechner!Kontrollkästchen8</vt:lpstr>
      <vt:lpstr>Rechner!Kontrollkästchen9</vt:lpstr>
    </vt:vector>
  </TitlesOfParts>
  <Company>ZHAW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Kull Eveline (kule)</dc:creator>
  <cp:lastModifiedBy>Nadig Sarah (nadi)</cp:lastModifiedBy>
  <cp:lastPrinted>2014-05-28T07:21:35Z</cp:lastPrinted>
  <dcterms:created xsi:type="dcterms:W3CDTF">2013-05-13T07:39:25Z</dcterms:created>
  <dcterms:modified xsi:type="dcterms:W3CDTF">2026-07-07T07:08:57Z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d9bad3-6dac-4e9a-89a3-89f3b8d247b2_Enabled">
    <vt:lpwstr>true</vt:lpwstr>
  </property>
  <property fmtid="{D5CDD505-2E9C-101B-9397-08002B2CF9AE}" pid="3" name="MSIP_Label_10d9bad3-6dac-4e9a-89a3-89f3b8d247b2_SetDate">
    <vt:lpwstr>2021-07-22T07:33:43Z</vt:lpwstr>
  </property>
  <property fmtid="{D5CDD505-2E9C-101B-9397-08002B2CF9AE}" pid="4" name="MSIP_Label_10d9bad3-6dac-4e9a-89a3-89f3b8d247b2_Method">
    <vt:lpwstr>Standard</vt:lpwstr>
  </property>
  <property fmtid="{D5CDD505-2E9C-101B-9397-08002B2CF9AE}" pid="5" name="MSIP_Label_10d9bad3-6dac-4e9a-89a3-89f3b8d247b2_Name">
    <vt:lpwstr>10d9bad3-6dac-4e9a-89a3-89f3b8d247b2</vt:lpwstr>
  </property>
  <property fmtid="{D5CDD505-2E9C-101B-9397-08002B2CF9AE}" pid="6" name="MSIP_Label_10d9bad3-6dac-4e9a-89a3-89f3b8d247b2_SiteId">
    <vt:lpwstr>5d1a9f9d-201f-4a10-b983-451cf65cbc1e</vt:lpwstr>
  </property>
  <property fmtid="{D5CDD505-2E9C-101B-9397-08002B2CF9AE}" pid="7" name="MSIP_Label_10d9bad3-6dac-4e9a-89a3-89f3b8d247b2_ActionId">
    <vt:lpwstr>0d11e8b9-6cc4-4527-b4c0-7c8431bd9009</vt:lpwstr>
  </property>
  <property fmtid="{D5CDD505-2E9C-101B-9397-08002B2CF9AE}" pid="8" name="MSIP_Label_10d9bad3-6dac-4e9a-89a3-89f3b8d247b2_ContentBits">
    <vt:lpwstr>0</vt:lpwstr>
  </property>
</Properties>
</file>